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F43" i="1"/>
  <c r="I157" i="1"/>
  <c r="H195" i="1"/>
  <c r="L195" i="1"/>
  <c r="J195" i="1"/>
  <c r="G195" i="1"/>
  <c r="L176" i="1"/>
  <c r="J176" i="1"/>
  <c r="H176" i="1"/>
  <c r="G176" i="1"/>
  <c r="F176" i="1"/>
  <c r="J157" i="1"/>
  <c r="L157" i="1"/>
  <c r="H157" i="1"/>
  <c r="G157" i="1"/>
  <c r="F157" i="1"/>
  <c r="F138" i="1"/>
  <c r="L138" i="1"/>
  <c r="J138" i="1"/>
  <c r="H138" i="1"/>
  <c r="G138" i="1"/>
  <c r="F119" i="1"/>
  <c r="L119" i="1"/>
  <c r="J119" i="1"/>
  <c r="H119" i="1"/>
  <c r="G119" i="1"/>
  <c r="I100" i="1"/>
  <c r="J81" i="1"/>
  <c r="G81" i="1"/>
  <c r="H81" i="1"/>
  <c r="J43" i="1"/>
  <c r="L100" i="1"/>
  <c r="J100" i="1"/>
  <c r="H100" i="1"/>
  <c r="G100" i="1"/>
  <c r="F100" i="1"/>
  <c r="F195" i="1"/>
  <c r="L81" i="1"/>
  <c r="I81" i="1"/>
  <c r="F81" i="1"/>
  <c r="I62" i="1"/>
  <c r="L62" i="1"/>
  <c r="J62" i="1"/>
  <c r="H62" i="1"/>
  <c r="G62" i="1"/>
  <c r="F62" i="1"/>
  <c r="L43" i="1"/>
  <c r="H43" i="1"/>
  <c r="I43" i="1"/>
  <c r="G43" i="1"/>
  <c r="H24" i="1"/>
  <c r="L24" i="1"/>
  <c r="J24" i="1"/>
  <c r="I24" i="1"/>
  <c r="G24" i="1"/>
  <c r="F24" i="1"/>
  <c r="J196" i="1" l="1"/>
  <c r="F196" i="1"/>
  <c r="L196" i="1"/>
  <c r="H196" i="1"/>
  <c r="G196" i="1"/>
  <c r="I196" i="1"/>
</calcChain>
</file>

<file path=xl/sharedStrings.xml><?xml version="1.0" encoding="utf-8"?>
<sst xmlns="http://schemas.openxmlformats.org/spreadsheetml/2006/main" count="236" uniqueCount="74">
  <si>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</si>
  <si>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</si>
  <si>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</si>
  <si>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</si>
  <si>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</si>
  <si>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</si>
  <si>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</si>
  <si>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</si>
  <si>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</si>
  <si>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</si>
  <si>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</si>
  <si>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</si>
  <si>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</si>
  <si>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</si>
  <si>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</si>
  <si>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</si>
  <si>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</si>
  <si>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</si>
  <si>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</si>
  <si>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</si>
  <si>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</si>
  <si>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</si>
  <si>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</si>
  <si>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</si>
  <si>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</si>
  <si>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</si>
  <si>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</si>
  <si>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</si>
  <si>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</si>
  <si>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</si>
  <si>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</si>
  <si>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</si>
  <si>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</si>
  <si>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</si>
  <si>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</si>
  <si>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</si>
  <si>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</si>
  <si>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</si>
  <si>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</si>
  <si>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"Золотинская ООШ"</t>
  </si>
  <si>
    <t>сладкое</t>
  </si>
  <si>
    <t>фрукт</t>
  </si>
  <si>
    <t>кисель</t>
  </si>
  <si>
    <t>сок</t>
  </si>
  <si>
    <t>чай с сахаром</t>
  </si>
  <si>
    <t>Рассольник ленинградский</t>
  </si>
  <si>
    <t>картофель тушеный с мясом птицы</t>
  </si>
  <si>
    <t>Борщ с капустой и картофелем</t>
  </si>
  <si>
    <t>котлеты</t>
  </si>
  <si>
    <t>каша гречневая рассыпчатая, соус томатный 364</t>
  </si>
  <si>
    <t>24,,0</t>
  </si>
  <si>
    <t>компот из смеси сухофруктов</t>
  </si>
  <si>
    <t>Суп картофельный с макаронными изделиями</t>
  </si>
  <si>
    <t>плов</t>
  </si>
  <si>
    <t>Суп картофельный с бобовыми</t>
  </si>
  <si>
    <t>Рыба, запеченная в сметанном соусе</t>
  </si>
  <si>
    <t>Каша рисовая рассыпчатая</t>
  </si>
  <si>
    <t>Кофейный напиток</t>
  </si>
  <si>
    <t>печенье</t>
  </si>
  <si>
    <t>огурец свежий</t>
  </si>
  <si>
    <t>макаронные изделия отварные, соус томатный 364</t>
  </si>
  <si>
    <t>птица отварная</t>
  </si>
  <si>
    <t>компот изсмеси сухофруктов</t>
  </si>
  <si>
    <t>суп из овощей</t>
  </si>
  <si>
    <t>гуляш</t>
  </si>
  <si>
    <t>каша пшенная рассыпчатая</t>
  </si>
  <si>
    <t>суп рисовой</t>
  </si>
  <si>
    <t>биточки паровые</t>
  </si>
  <si>
    <t>макаронные изделия отврные,соус томатный 364</t>
  </si>
  <si>
    <t>суп картофельный с макаронными изделиями</t>
  </si>
  <si>
    <t>тефтели из говядины с рисом (паровые)</t>
  </si>
  <si>
    <t>каша гречневая рассыпчатая,соус томатный 364</t>
  </si>
  <si>
    <t>щи из свежей капусты с картофелем</t>
  </si>
  <si>
    <t>суп картофеьный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</si>
</sst>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H131" sqref="H1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2.2999999999999998</v>
      </c>
      <c r="H15" s="43">
        <v>6.2</v>
      </c>
      <c r="I15" s="43">
        <v>15.6</v>
      </c>
      <c r="J15" s="43">
        <v>124.3</v>
      </c>
      <c r="K15" s="44">
        <v>91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8.3000000000000007</v>
      </c>
      <c r="H16" s="43">
        <v>20</v>
      </c>
      <c r="I16" s="43">
        <v>29.6</v>
      </c>
      <c r="J16" s="43">
        <v>321.3</v>
      </c>
      <c r="K16" s="44">
        <v>133</v>
      </c>
      <c r="L16" s="43">
        <v>35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</v>
      </c>
      <c r="H18" s="43">
        <v>0</v>
      </c>
      <c r="I18" s="43">
        <v>15.2</v>
      </c>
      <c r="J18" s="43">
        <v>60.5</v>
      </c>
      <c r="K18" s="44">
        <v>430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>
        <v>60</v>
      </c>
      <c r="G19" s="43">
        <v>4.7</v>
      </c>
      <c r="H19" s="43">
        <v>1</v>
      </c>
      <c r="I19" s="43">
        <v>28.2</v>
      </c>
      <c r="J19" s="43">
        <v>137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15.5</v>
      </c>
      <c r="H23" s="19">
        <f t="shared" si="2"/>
        <v>27.2</v>
      </c>
      <c r="I23" s="19">
        <f t="shared" si="2"/>
        <v>88.600000000000009</v>
      </c>
      <c r="J23" s="19">
        <f t="shared" si="2"/>
        <v>643.1</v>
      </c>
      <c r="K23" s="25"/>
      <c r="L23" s="19">
        <f t="shared" ref="L23" si="3">SUM(L14:L22)</f>
        <v>68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710</v>
      </c>
      <c r="G24" s="32">
        <f t="shared" ref="G24:J24" si="4">G13+G23</f>
        <v>15.5</v>
      </c>
      <c r="H24" s="32">
        <f t="shared" si="4"/>
        <v>27.2</v>
      </c>
      <c r="I24" s="32">
        <f t="shared" si="4"/>
        <v>88.600000000000009</v>
      </c>
      <c r="J24" s="32">
        <f t="shared" si="4"/>
        <v>643.1</v>
      </c>
      <c r="K24" s="32"/>
      <c r="L24" s="32">
        <f t="shared" ref="L24" si="5">L13+L23</f>
        <v>68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1.7</v>
      </c>
      <c r="H34" s="43">
        <v>4.9000000000000004</v>
      </c>
      <c r="I34" s="43">
        <v>11.5</v>
      </c>
      <c r="J34" s="43">
        <v>95.9</v>
      </c>
      <c r="K34" s="44">
        <v>76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50</v>
      </c>
      <c r="G35" s="43">
        <v>8</v>
      </c>
      <c r="H35" s="43">
        <v>8.6</v>
      </c>
      <c r="I35" s="43">
        <v>7</v>
      </c>
      <c r="J35" s="43">
        <v>131.5</v>
      </c>
      <c r="K35" s="44">
        <v>272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200</v>
      </c>
      <c r="G36" s="43">
        <v>5.2</v>
      </c>
      <c r="H36" s="43">
        <v>7.9</v>
      </c>
      <c r="I36" s="43" t="s">
        <v>50</v>
      </c>
      <c r="J36" s="43">
        <v>183.4</v>
      </c>
      <c r="K36" s="44">
        <v>181</v>
      </c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</v>
      </c>
      <c r="H37" s="43">
        <v>0</v>
      </c>
      <c r="I37" s="43">
        <v>21.8</v>
      </c>
      <c r="J37" s="43">
        <v>86.2</v>
      </c>
      <c r="K37" s="44">
        <v>402</v>
      </c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60</v>
      </c>
      <c r="G38" s="43">
        <v>4.7</v>
      </c>
      <c r="H38" s="43">
        <v>1</v>
      </c>
      <c r="I38" s="43">
        <v>28.2</v>
      </c>
      <c r="J38" s="43">
        <v>137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19.599999999999998</v>
      </c>
      <c r="H42" s="19">
        <f t="shared" ref="H42" si="11">SUM(H33:H41)</f>
        <v>22.4</v>
      </c>
      <c r="I42" s="19">
        <f t="shared" ref="I42" si="12">SUM(I33:I41)</f>
        <v>68.5</v>
      </c>
      <c r="J42" s="19">
        <f t="shared" ref="J42:L42" si="13">SUM(J33:J41)</f>
        <v>634</v>
      </c>
      <c r="K42" s="25"/>
      <c r="L42" s="19">
        <f t="shared" si="13"/>
        <v>68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760</v>
      </c>
      <c r="G43" s="32">
        <f t="shared" ref="G43" si="14">G32+G42</f>
        <v>19.599999999999998</v>
      </c>
      <c r="H43" s="32">
        <f t="shared" ref="H43" si="15">H32+H42</f>
        <v>22.4</v>
      </c>
      <c r="I43" s="32">
        <f t="shared" ref="I43" si="16">I32+I42</f>
        <v>68.5</v>
      </c>
      <c r="J43" s="32">
        <f t="shared" ref="J43:L43" si="17">J32+J42</f>
        <v>634</v>
      </c>
      <c r="K43" s="32"/>
      <c r="L43" s="32">
        <f t="shared" si="17"/>
        <v>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2.6</v>
      </c>
      <c r="H53" s="43">
        <v>9.8000000000000007</v>
      </c>
      <c r="I53" s="43">
        <v>18.899999999999999</v>
      </c>
      <c r="J53" s="43">
        <v>170.2</v>
      </c>
      <c r="K53" s="44">
        <v>100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200</v>
      </c>
      <c r="G54" s="43">
        <v>14.9</v>
      </c>
      <c r="H54" s="43">
        <v>17.100000000000001</v>
      </c>
      <c r="I54" s="43">
        <v>41.9</v>
      </c>
      <c r="J54" s="43">
        <v>369.9</v>
      </c>
      <c r="K54" s="44">
        <v>265</v>
      </c>
      <c r="L54" s="43">
        <v>35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</v>
      </c>
      <c r="H56" s="43">
        <v>0</v>
      </c>
      <c r="I56" s="43">
        <v>31.1</v>
      </c>
      <c r="J56" s="43">
        <v>122.7</v>
      </c>
      <c r="K56" s="44">
        <v>164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60</v>
      </c>
      <c r="G57" s="43">
        <v>4.7</v>
      </c>
      <c r="H57" s="43">
        <v>1</v>
      </c>
      <c r="I57" s="43">
        <v>28.2</v>
      </c>
      <c r="J57" s="43">
        <v>137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22.2</v>
      </c>
      <c r="H61" s="19">
        <f t="shared" ref="H61" si="23">SUM(H52:H60)</f>
        <v>27.900000000000002</v>
      </c>
      <c r="I61" s="19">
        <f t="shared" ref="I61" si="24">SUM(I52:I60)</f>
        <v>120.10000000000001</v>
      </c>
      <c r="J61" s="19">
        <f t="shared" ref="J61:L61" si="25">SUM(J52:J60)</f>
        <v>799.8</v>
      </c>
      <c r="K61" s="25"/>
      <c r="L61" s="19">
        <f t="shared" si="25"/>
        <v>68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710</v>
      </c>
      <c r="G62" s="32">
        <f t="shared" ref="G62" si="26">G51+G61</f>
        <v>22.2</v>
      </c>
      <c r="H62" s="32">
        <f t="shared" ref="H62" si="27">H51+H61</f>
        <v>27.900000000000002</v>
      </c>
      <c r="I62" s="32">
        <f t="shared" ref="I62" si="28">I51+I61</f>
        <v>120.10000000000001</v>
      </c>
      <c r="J62" s="32">
        <f t="shared" ref="J62:L62" si="29">J51+J61</f>
        <v>799.8</v>
      </c>
      <c r="K62" s="32"/>
      <c r="L62" s="32">
        <f t="shared" si="29"/>
        <v>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5.6</v>
      </c>
      <c r="H72" s="43">
        <v>5.2</v>
      </c>
      <c r="I72" s="43">
        <v>17.8</v>
      </c>
      <c r="J72" s="43">
        <v>137.30000000000001</v>
      </c>
      <c r="K72" s="44">
        <v>99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55</v>
      </c>
      <c r="F73" s="43">
        <v>115</v>
      </c>
      <c r="G73" s="43">
        <v>11.2</v>
      </c>
      <c r="H73" s="43">
        <v>5.4</v>
      </c>
      <c r="I73" s="43">
        <v>2.9</v>
      </c>
      <c r="J73" s="43">
        <v>105.9</v>
      </c>
      <c r="K73" s="44">
        <v>237</v>
      </c>
      <c r="L73" s="43">
        <v>20</v>
      </c>
    </row>
    <row r="74" spans="1:12" ht="15" x14ac:dyDescent="0.2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2.2000000000000002</v>
      </c>
      <c r="H74" s="43">
        <v>4.2</v>
      </c>
      <c r="I74" s="43">
        <v>21.9</v>
      </c>
      <c r="J74" s="43">
        <v>131.4</v>
      </c>
      <c r="K74" s="44">
        <v>181</v>
      </c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2.2000000000000002</v>
      </c>
      <c r="H75" s="43">
        <v>1.2</v>
      </c>
      <c r="I75" s="43">
        <v>24.3</v>
      </c>
      <c r="J75" s="43">
        <v>114.6</v>
      </c>
      <c r="K75" s="44">
        <v>432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60</v>
      </c>
      <c r="G76" s="43">
        <v>4.7</v>
      </c>
      <c r="H76" s="43">
        <v>1</v>
      </c>
      <c r="I76" s="43">
        <v>28.2</v>
      </c>
      <c r="J76" s="43">
        <v>137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40</v>
      </c>
      <c r="E78" s="42" t="s">
        <v>58</v>
      </c>
      <c r="F78" s="43">
        <v>30</v>
      </c>
      <c r="G78" s="43">
        <v>2.2999999999999998</v>
      </c>
      <c r="H78" s="43">
        <v>2.9</v>
      </c>
      <c r="I78" s="43">
        <v>22.3</v>
      </c>
      <c r="J78" s="43">
        <v>125.1</v>
      </c>
      <c r="K78" s="44"/>
      <c r="L78" s="43">
        <v>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28.199999999999996</v>
      </c>
      <c r="H80" s="19">
        <f t="shared" ref="H80" si="35">SUM(H71:H79)</f>
        <v>19.899999999999999</v>
      </c>
      <c r="I80" s="19">
        <f t="shared" ref="I80" si="36">SUM(I71:I79)</f>
        <v>117.39999999999999</v>
      </c>
      <c r="J80" s="19">
        <f t="shared" ref="J80:L80" si="37">SUM(J71:J79)</f>
        <v>751.30000000000007</v>
      </c>
      <c r="K80" s="25"/>
      <c r="L80" s="19">
        <f t="shared" si="37"/>
        <v>68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805</v>
      </c>
      <c r="G81" s="32">
        <f t="shared" ref="G81" si="38">G70+G80</f>
        <v>28.199999999999996</v>
      </c>
      <c r="H81" s="32">
        <f t="shared" ref="H81" si="39">H70+H80</f>
        <v>19.899999999999999</v>
      </c>
      <c r="I81" s="32">
        <f t="shared" ref="I81" si="40">I70+I80</f>
        <v>117.39999999999999</v>
      </c>
      <c r="J81" s="32">
        <f t="shared" ref="J81:L81" si="41">J70+J80</f>
        <v>751.30000000000007</v>
      </c>
      <c r="K81" s="32"/>
      <c r="L81" s="32">
        <f t="shared" si="41"/>
        <v>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30</v>
      </c>
      <c r="G90" s="43">
        <v>0.2</v>
      </c>
      <c r="H90" s="43">
        <v>0</v>
      </c>
      <c r="I90" s="43">
        <v>0.7</v>
      </c>
      <c r="J90" s="43">
        <v>3.8</v>
      </c>
      <c r="K90" s="44">
        <v>19</v>
      </c>
      <c r="L90" s="43">
        <v>10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50</v>
      </c>
      <c r="G91" s="43">
        <v>12.4</v>
      </c>
      <c r="H91" s="43">
        <v>12.4</v>
      </c>
      <c r="I91" s="43">
        <v>0.4</v>
      </c>
      <c r="J91" s="43">
        <v>155.9</v>
      </c>
      <c r="K91" s="44">
        <v>307</v>
      </c>
      <c r="L91" s="43">
        <v>30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200</v>
      </c>
      <c r="G93" s="43">
        <v>5.7</v>
      </c>
      <c r="H93" s="43">
        <v>7.4</v>
      </c>
      <c r="I93" s="43">
        <v>36.200000000000003</v>
      </c>
      <c r="J93" s="43">
        <v>228.8</v>
      </c>
      <c r="K93" s="44">
        <v>331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</v>
      </c>
      <c r="H94" s="43">
        <v>0</v>
      </c>
      <c r="I94" s="43">
        <v>21.8</v>
      </c>
      <c r="J94" s="43">
        <v>86.2</v>
      </c>
      <c r="K94" s="44">
        <v>402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60</v>
      </c>
      <c r="G95" s="43">
        <v>4.7</v>
      </c>
      <c r="H95" s="43">
        <v>1</v>
      </c>
      <c r="I95" s="43">
        <v>28.2</v>
      </c>
      <c r="J95" s="43">
        <v>137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540</v>
      </c>
      <c r="G99" s="19">
        <f t="shared" ref="G99" si="46">SUM(G90:G98)</f>
        <v>23</v>
      </c>
      <c r="H99" s="19">
        <f t="shared" ref="H99" si="47">SUM(H90:H98)</f>
        <v>20.8</v>
      </c>
      <c r="I99" s="19">
        <f t="shared" ref="I99" si="48">SUM(I90:I98)</f>
        <v>87.300000000000011</v>
      </c>
      <c r="J99" s="19">
        <f t="shared" ref="J99:L99" si="49">SUM(J90:J98)</f>
        <v>611.70000000000005</v>
      </c>
      <c r="K99" s="25"/>
      <c r="L99" s="19">
        <f t="shared" si="49"/>
        <v>68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540</v>
      </c>
      <c r="G100" s="32">
        <f t="shared" ref="G100" si="50">G89+G99</f>
        <v>23</v>
      </c>
      <c r="H100" s="32">
        <f t="shared" ref="H100" si="51">H89+H99</f>
        <v>20.8</v>
      </c>
      <c r="I100" s="32">
        <f t="shared" ref="I100" si="52">I89+I99</f>
        <v>87.300000000000011</v>
      </c>
      <c r="J100" s="32">
        <f t="shared" ref="J100:L100" si="53">J89+J99</f>
        <v>611.70000000000005</v>
      </c>
      <c r="K100" s="32"/>
      <c r="L100" s="32">
        <f t="shared" si="53"/>
        <v>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250</v>
      </c>
      <c r="G110" s="43">
        <v>1.6</v>
      </c>
      <c r="H110" s="43">
        <v>4.9000000000000004</v>
      </c>
      <c r="I110" s="43">
        <v>9.6999999999999993</v>
      </c>
      <c r="J110" s="43">
        <v>88.4</v>
      </c>
      <c r="K110" s="44">
        <v>95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120</v>
      </c>
      <c r="G111" s="43">
        <v>8.1999999999999993</v>
      </c>
      <c r="H111" s="43">
        <v>10.4</v>
      </c>
      <c r="I111" s="43">
        <v>2.2999999999999998</v>
      </c>
      <c r="J111" s="43">
        <v>130.30000000000001</v>
      </c>
      <c r="K111" s="44">
        <v>259</v>
      </c>
      <c r="L111" s="43">
        <v>20</v>
      </c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3.2</v>
      </c>
      <c r="H112" s="43">
        <v>5.2</v>
      </c>
      <c r="I112" s="43">
        <v>19</v>
      </c>
      <c r="J112" s="43">
        <v>132.4</v>
      </c>
      <c r="K112" s="44">
        <v>181</v>
      </c>
      <c r="L112" s="43">
        <v>15</v>
      </c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0.2</v>
      </c>
      <c r="H113" s="43">
        <v>0</v>
      </c>
      <c r="I113" s="43">
        <v>15.2</v>
      </c>
      <c r="J113" s="43">
        <v>60.5</v>
      </c>
      <c r="K113" s="44">
        <v>430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60</v>
      </c>
      <c r="G114" s="43">
        <v>4.7</v>
      </c>
      <c r="H114" s="43">
        <v>1</v>
      </c>
      <c r="I114" s="43">
        <v>28.2</v>
      </c>
      <c r="J114" s="43">
        <v>137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17.899999999999999</v>
      </c>
      <c r="H118" s="19">
        <f t="shared" si="56"/>
        <v>21.5</v>
      </c>
      <c r="I118" s="19">
        <f t="shared" si="56"/>
        <v>74.400000000000006</v>
      </c>
      <c r="J118" s="19">
        <f t="shared" si="56"/>
        <v>548.6</v>
      </c>
      <c r="K118" s="25"/>
      <c r="L118" s="19">
        <f t="shared" ref="L118" si="57">SUM(L109:L117)</f>
        <v>68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780</v>
      </c>
      <c r="G119" s="32">
        <f t="shared" ref="G119" si="58">G108+G118</f>
        <v>17.899999999999999</v>
      </c>
      <c r="H119" s="32">
        <f t="shared" ref="H119" si="59">H108+H118</f>
        <v>21.5</v>
      </c>
      <c r="I119" s="32">
        <f t="shared" ref="I119" si="60">I108+I118</f>
        <v>74.400000000000006</v>
      </c>
      <c r="J119" s="32">
        <f t="shared" ref="J119:L119" si="61">J108+J118</f>
        <v>548.6</v>
      </c>
      <c r="K119" s="32"/>
      <c r="L119" s="32">
        <f t="shared" si="61"/>
        <v>68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250</v>
      </c>
      <c r="G129" s="43">
        <v>1.8</v>
      </c>
      <c r="H129" s="43">
        <v>2.6</v>
      </c>
      <c r="I129" s="43">
        <v>15.2</v>
      </c>
      <c r="J129" s="43">
        <v>90</v>
      </c>
      <c r="K129" s="44"/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50</v>
      </c>
      <c r="G130" s="43">
        <v>7.3</v>
      </c>
      <c r="H130" s="43">
        <v>7.7</v>
      </c>
      <c r="I130" s="43">
        <v>4.2</v>
      </c>
      <c r="J130" s="43">
        <v>110</v>
      </c>
      <c r="K130" s="44">
        <v>288</v>
      </c>
      <c r="L130" s="43">
        <v>23</v>
      </c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200</v>
      </c>
      <c r="G131" s="43">
        <v>5.7</v>
      </c>
      <c r="H131" s="43">
        <v>7.3</v>
      </c>
      <c r="I131" s="43">
        <v>36</v>
      </c>
      <c r="J131" s="43">
        <v>226.7</v>
      </c>
      <c r="K131" s="44">
        <v>209</v>
      </c>
      <c r="L131" s="43">
        <v>12</v>
      </c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</v>
      </c>
      <c r="H132" s="43">
        <v>0</v>
      </c>
      <c r="I132" s="43">
        <v>31.1</v>
      </c>
      <c r="J132" s="43">
        <v>122.7</v>
      </c>
      <c r="K132" s="44">
        <v>164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60</v>
      </c>
      <c r="G133" s="43">
        <v>4.7</v>
      </c>
      <c r="H133" s="43">
        <v>1</v>
      </c>
      <c r="I133" s="43">
        <v>28.2</v>
      </c>
      <c r="J133" s="43">
        <v>137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19.5</v>
      </c>
      <c r="H137" s="19">
        <f t="shared" si="64"/>
        <v>18.600000000000001</v>
      </c>
      <c r="I137" s="19">
        <f t="shared" si="64"/>
        <v>114.7</v>
      </c>
      <c r="J137" s="19">
        <f t="shared" si="64"/>
        <v>686.4</v>
      </c>
      <c r="K137" s="25"/>
      <c r="L137" s="19">
        <f t="shared" ref="L137" si="65">SUM(L128:L136)</f>
        <v>68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760</v>
      </c>
      <c r="G138" s="32">
        <f t="shared" ref="G138" si="66">G127+G137</f>
        <v>19.5</v>
      </c>
      <c r="H138" s="32">
        <f t="shared" ref="H138" si="67">H127+H137</f>
        <v>18.600000000000001</v>
      </c>
      <c r="I138" s="32">
        <f t="shared" ref="I138" si="68">I127+I137</f>
        <v>114.7</v>
      </c>
      <c r="J138" s="32">
        <f t="shared" ref="J138:L138" si="69">J127+J137</f>
        <v>686.4</v>
      </c>
      <c r="K138" s="32"/>
      <c r="L138" s="32">
        <f t="shared" si="69"/>
        <v>68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69</v>
      </c>
      <c r="F148" s="43">
        <v>250</v>
      </c>
      <c r="G148" s="43">
        <v>2.6</v>
      </c>
      <c r="H148" s="43">
        <v>9.8000000000000007</v>
      </c>
      <c r="I148" s="43">
        <v>18.899999999999999</v>
      </c>
      <c r="J148" s="43">
        <v>170.2</v>
      </c>
      <c r="K148" s="44">
        <v>100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50</v>
      </c>
      <c r="G149" s="43">
        <v>7.2</v>
      </c>
      <c r="H149" s="43">
        <v>7.7</v>
      </c>
      <c r="I149" s="43">
        <v>3.8</v>
      </c>
      <c r="J149" s="43">
        <v>107.6</v>
      </c>
      <c r="K149" s="44">
        <v>285</v>
      </c>
      <c r="L149" s="43">
        <v>25</v>
      </c>
    </row>
    <row r="150" spans="1:12" ht="15" x14ac:dyDescent="0.25">
      <c r="A150" s="23"/>
      <c r="B150" s="15"/>
      <c r="C150" s="11"/>
      <c r="D150" s="7" t="s">
        <v>29</v>
      </c>
      <c r="E150" s="42" t="s">
        <v>71</v>
      </c>
      <c r="F150" s="43">
        <v>200</v>
      </c>
      <c r="G150" s="43">
        <v>5.2</v>
      </c>
      <c r="H150" s="43">
        <v>7.9</v>
      </c>
      <c r="I150" s="43">
        <v>24</v>
      </c>
      <c r="J150" s="43">
        <v>183.4</v>
      </c>
      <c r="K150" s="44">
        <v>181</v>
      </c>
      <c r="L150" s="43">
        <v>10</v>
      </c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0.2</v>
      </c>
      <c r="H151" s="43">
        <v>0</v>
      </c>
      <c r="I151" s="43">
        <v>15.2</v>
      </c>
      <c r="J151" s="43">
        <v>60.5</v>
      </c>
      <c r="K151" s="44"/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60</v>
      </c>
      <c r="G152" s="43">
        <v>4.7</v>
      </c>
      <c r="H152" s="43">
        <v>1</v>
      </c>
      <c r="I152" s="43">
        <v>28.2</v>
      </c>
      <c r="J152" s="43">
        <v>137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19.899999999999999</v>
      </c>
      <c r="H156" s="19">
        <f t="shared" si="72"/>
        <v>26.4</v>
      </c>
      <c r="I156" s="19">
        <f t="shared" si="72"/>
        <v>90.100000000000009</v>
      </c>
      <c r="J156" s="19">
        <f t="shared" si="72"/>
        <v>658.69999999999993</v>
      </c>
      <c r="K156" s="25"/>
      <c r="L156" s="19">
        <f t="shared" ref="L156" si="73">SUM(L147:L155)</f>
        <v>68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760</v>
      </c>
      <c r="G157" s="32">
        <f t="shared" ref="G157" si="74">G146+G156</f>
        <v>19.899999999999999</v>
      </c>
      <c r="H157" s="32">
        <f t="shared" ref="H157" si="75">H146+H156</f>
        <v>26.4</v>
      </c>
      <c r="I157" s="32">
        <f t="shared" ref="I157" si="76">I146+I156</f>
        <v>90.100000000000009</v>
      </c>
      <c r="J157" s="32">
        <f t="shared" ref="J157:L157" si="77">J146+J156</f>
        <v>658.69999999999993</v>
      </c>
      <c r="K157" s="32"/>
      <c r="L157" s="32">
        <f t="shared" si="77"/>
        <v>68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1.9</v>
      </c>
      <c r="H167" s="43">
        <v>5.8</v>
      </c>
      <c r="I167" s="43">
        <v>9</v>
      </c>
      <c r="J167" s="43">
        <v>94.3</v>
      </c>
      <c r="K167" s="44">
        <v>84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42" t="s">
        <v>53</v>
      </c>
      <c r="F168" s="43">
        <v>200</v>
      </c>
      <c r="G168" s="43">
        <v>14.9</v>
      </c>
      <c r="H168" s="43">
        <v>17.100000000000001</v>
      </c>
      <c r="I168" s="43">
        <v>41.9</v>
      </c>
      <c r="J168" s="43">
        <v>369.9</v>
      </c>
      <c r="K168" s="44">
        <v>265</v>
      </c>
      <c r="L168" s="43">
        <v>35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0.6</v>
      </c>
      <c r="H170" s="43">
        <v>0.4</v>
      </c>
      <c r="I170" s="43">
        <v>32.6</v>
      </c>
      <c r="J170" s="43">
        <v>140</v>
      </c>
      <c r="K170" s="44">
        <v>442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60</v>
      </c>
      <c r="G171" s="43">
        <v>4.7</v>
      </c>
      <c r="H171" s="43">
        <v>1</v>
      </c>
      <c r="I171" s="43">
        <v>28.2</v>
      </c>
      <c r="J171" s="43">
        <v>137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22.1</v>
      </c>
      <c r="H175" s="19">
        <f t="shared" si="80"/>
        <v>24.3</v>
      </c>
      <c r="I175" s="19">
        <f t="shared" si="80"/>
        <v>111.7</v>
      </c>
      <c r="J175" s="19">
        <f t="shared" si="80"/>
        <v>741.2</v>
      </c>
      <c r="K175" s="25"/>
      <c r="L175" s="19">
        <f t="shared" ref="L175" si="81">SUM(L166:L174)</f>
        <v>68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710</v>
      </c>
      <c r="G176" s="32">
        <f t="shared" ref="G176" si="82">G165+G175</f>
        <v>22.1</v>
      </c>
      <c r="H176" s="32">
        <f t="shared" ref="H176" si="83">H165+H175</f>
        <v>24.3</v>
      </c>
      <c r="I176" s="32">
        <f t="shared" ref="I176" si="84">I165+I175</f>
        <v>111.7</v>
      </c>
      <c r="J176" s="32">
        <f t="shared" ref="J176:L176" si="85">J165+J175</f>
        <v>741.2</v>
      </c>
      <c r="K176" s="32"/>
      <c r="L176" s="32">
        <f t="shared" si="85"/>
        <v>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250</v>
      </c>
      <c r="G186" s="43">
        <v>5.6</v>
      </c>
      <c r="H186" s="43">
        <v>5.2</v>
      </c>
      <c r="I186" s="43">
        <v>17.8</v>
      </c>
      <c r="J186" s="43">
        <v>137.30000000000001</v>
      </c>
      <c r="K186" s="44"/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46</v>
      </c>
      <c r="F187" s="43">
        <v>200</v>
      </c>
      <c r="G187" s="43">
        <v>8.3000000000000007</v>
      </c>
      <c r="H187" s="43">
        <v>20</v>
      </c>
      <c r="I187" s="43">
        <v>29.6</v>
      </c>
      <c r="J187" s="43">
        <v>321.3</v>
      </c>
      <c r="K187" s="44"/>
      <c r="L187" s="43">
        <v>25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</v>
      </c>
      <c r="H189" s="43">
        <v>0</v>
      </c>
      <c r="I189" s="43">
        <v>21.8</v>
      </c>
      <c r="J189" s="43">
        <v>86.2</v>
      </c>
      <c r="K189" s="44"/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23</v>
      </c>
      <c r="F190" s="43">
        <v>60</v>
      </c>
      <c r="G190" s="43">
        <v>4.7</v>
      </c>
      <c r="H190" s="43">
        <v>1</v>
      </c>
      <c r="I190" s="43">
        <v>28.2</v>
      </c>
      <c r="J190" s="43">
        <v>137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41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/>
      <c r="L192" s="43">
        <v>10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19</v>
      </c>
      <c r="H194" s="19">
        <f t="shared" si="88"/>
        <v>26.599999999999998</v>
      </c>
      <c r="I194" s="19">
        <f t="shared" si="88"/>
        <v>107.2</v>
      </c>
      <c r="J194" s="19">
        <f t="shared" si="88"/>
        <v>728.80000000000007</v>
      </c>
      <c r="K194" s="25"/>
      <c r="L194" s="19">
        <f t="shared" ref="L194" si="89">SUM(L185:L193)</f>
        <v>68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810</v>
      </c>
      <c r="G195" s="32">
        <f t="shared" ref="G195" si="90">G184+G194</f>
        <v>19</v>
      </c>
      <c r="H195" s="32">
        <f t="shared" ref="H195" si="91">H184+H194</f>
        <v>26.599999999999998</v>
      </c>
      <c r="I195" s="32">
        <f t="shared" ref="I195" si="92">I184+I194</f>
        <v>107.2</v>
      </c>
      <c r="J195" s="32">
        <f t="shared" ref="J195:L195" si="93">J184+J194</f>
        <v>728.80000000000007</v>
      </c>
      <c r="K195" s="32"/>
      <c r="L195" s="32">
        <f t="shared" si="93"/>
        <v>68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20.69</v>
      </c>
      <c r="H196" s="34">
        <f t="shared" si="94"/>
        <v>23.56</v>
      </c>
      <c r="I196" s="34">
        <f t="shared" si="94"/>
        <v>98.000000000000028</v>
      </c>
      <c r="J196" s="34">
        <f t="shared" si="94"/>
        <v>680.3599999999999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2024-01-07T13:41:44Z</dcterms:modified>
</cp:coreProperties>
</file>